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marce\Desktop\"/>
    </mc:Choice>
  </mc:AlternateContent>
  <xr:revisionPtr revIDLastSave="0" documentId="13_ncr:1_{963865E6-D235-4032-831C-2F702AA78D1B}" xr6:coauthVersionLast="47" xr6:coauthVersionMax="47" xr10:uidLastSave="{00000000-0000-0000-0000-000000000000}"/>
  <bookViews>
    <workbookView xWindow="-120" yWindow="-120" windowWidth="51840" windowHeight="21240" xr2:uid="{00000000-000D-0000-FFFF-FFFF00000000}"/>
  </bookViews>
  <sheets>
    <sheet name="BadBoys Ordersheet" sheetId="1" r:id="rId1"/>
  </sheets>
  <externalReferences>
    <externalReference r:id="rId2"/>
  </externalReferenc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4" i="1" l="1"/>
  <c r="I45" i="1"/>
  <c r="I44" i="1"/>
  <c r="I43" i="1"/>
  <c r="I42" i="1"/>
  <c r="I41" i="1"/>
  <c r="I40" i="1"/>
  <c r="I39" i="1"/>
  <c r="I38" i="1"/>
  <c r="I37" i="1"/>
  <c r="I49" i="1"/>
  <c r="I47" i="1"/>
  <c r="I35" i="1"/>
  <c r="I34" i="1"/>
  <c r="I33" i="1"/>
  <c r="I32" i="1"/>
  <c r="I31" i="1"/>
  <c r="I30" i="1"/>
  <c r="I29" i="1"/>
  <c r="I28" i="1"/>
  <c r="I27" i="1"/>
  <c r="I25" i="1"/>
  <c r="I23" i="1"/>
  <c r="I22" i="1"/>
  <c r="I21" i="1"/>
  <c r="I20" i="1"/>
  <c r="I19" i="1"/>
  <c r="I18" i="1"/>
  <c r="I17" i="1"/>
  <c r="I16" i="1"/>
  <c r="I14" i="1"/>
  <c r="I52" i="1" l="1"/>
  <c r="I51" i="1" l="1"/>
  <c r="J53" i="1" s="1"/>
</calcChain>
</file>

<file path=xl/sharedStrings.xml><?xml version="1.0" encoding="utf-8"?>
<sst xmlns="http://schemas.openxmlformats.org/spreadsheetml/2006/main" count="89" uniqueCount="47">
  <si>
    <t>Street / Straße:</t>
  </si>
  <si>
    <t>Country Code &amp; Zip Code / PLZ</t>
  </si>
  <si>
    <t>City / Stadt:</t>
  </si>
  <si>
    <t>Phone / Tel.:</t>
  </si>
  <si>
    <t>e-mail:</t>
  </si>
  <si>
    <t>BadBoys Community Stuff</t>
  </si>
  <si>
    <t>TSHIRT</t>
  </si>
  <si>
    <t>Größe M</t>
  </si>
  <si>
    <t>Größe L</t>
  </si>
  <si>
    <t>Größe XL</t>
  </si>
  <si>
    <t>Größe 2XL</t>
  </si>
  <si>
    <t>Größe 3XL</t>
  </si>
  <si>
    <t>Größe 4XL</t>
  </si>
  <si>
    <t>Größe 5XL</t>
  </si>
  <si>
    <t>Größe 6XL</t>
  </si>
  <si>
    <t>Größe 7XL</t>
  </si>
  <si>
    <t>BadBoys Kaputzen Pullover / Hoddie - Front und Rückenlogo</t>
  </si>
  <si>
    <t>Hoddie</t>
  </si>
  <si>
    <t>Coffecup</t>
  </si>
  <si>
    <t>CoffeeCup Keramiktasse / BadCompany Style mit Smiley und BadBoys Member Medal</t>
  </si>
  <si>
    <t xml:space="preserve">280ml </t>
  </si>
  <si>
    <t>High Qualtity Stickerset , geplottet - für Gehäuse - Hardware usw.</t>
  </si>
  <si>
    <t>BadBoys Tshirt Schwarz - Front und Rückenlogo ( Heavy 180gr - Bio )</t>
  </si>
  <si>
    <t>Zip Hoddie</t>
  </si>
  <si>
    <t>BadBoys Zip Jacke - Baumwolle Front und Rückenlogo</t>
  </si>
  <si>
    <t>Total EURO</t>
  </si>
  <si>
    <t>Versand Informationen</t>
  </si>
  <si>
    <t>Empfänger - Vor und Nachname</t>
  </si>
  <si>
    <t>info@thebadboys.de</t>
  </si>
  <si>
    <t>DE 51 3504 0038 0460 4120 00</t>
  </si>
  <si>
    <t>Einmaliger Versand innerhalb Deutschland</t>
  </si>
  <si>
    <t>Versand / Verpackung</t>
  </si>
  <si>
    <t>Liebe BadBoys , wenn Ihr euch nicht sicher seit wegen den Größen - ist es nicht so schlimm, wir werden im Textil Bereich eine Overstock  bestellen so</t>
  </si>
  <si>
    <t xml:space="preserve">das wir die möglichkeit haben falsche größen zu tauschen. Beispiel Ihr bestellt 2XL und würdet dann 3XL benötigen können wir das ohne Probleme tauschen. </t>
  </si>
  <si>
    <r>
      <t xml:space="preserve">Wir brauchen eure Bestellung bis </t>
    </r>
    <r>
      <rPr>
        <b/>
        <u/>
        <sz val="12"/>
        <rFont val="Arial"/>
        <family val="2"/>
      </rPr>
      <t>spätestens 15.Oktober</t>
    </r>
    <r>
      <rPr>
        <b/>
        <sz val="12"/>
        <rFont val="Arial"/>
        <family val="2"/>
      </rPr>
      <t>. Bitte achtet darauf das Ihr das unten stehende Formular richtig ausfüllt.
Unbedingt hier im Formular und bei der Zahlung per IBAN oder Paypal euren Teamspeak/Origin Namen angeben, damit wir die Zahlung zuordnen können.
Um Gebühren zu sparen achtet bitte darauf, dass wenn Ihr per Paypal als Freunde überweist.
Solltet ihr den Käuferschutz nutzen wollen, so denkt daran die Gebühren beim Überweisungsbetrag mit einzurechnen!</t>
    </r>
  </si>
  <si>
    <t>IBAN</t>
  </si>
  <si>
    <t xml:space="preserve">Paypal Adresse   </t>
  </si>
  <si>
    <t xml:space="preserve">Empfänger </t>
  </si>
  <si>
    <t>Marcel Labonde " BadBoys"</t>
  </si>
  <si>
    <t>pcs / Anzahl</t>
  </si>
  <si>
    <t>REORDER-PREIS</t>
  </si>
  <si>
    <t>VORORDER PREIS</t>
  </si>
  <si>
    <r>
      <rPr>
        <b/>
        <sz val="14"/>
        <color theme="5"/>
        <rFont val="Arial"/>
        <family val="2"/>
      </rPr>
      <t xml:space="preserve">WICHTIG !!!!! </t>
    </r>
    <r>
      <rPr>
        <b/>
        <sz val="14"/>
        <rFont val="Arial"/>
        <family val="2"/>
      </rPr>
      <t xml:space="preserve"> Teamspeak Nickname</t>
    </r>
  </si>
  <si>
    <r>
      <t xml:space="preserve">Bitte das Dokument speichern und per Email an </t>
    </r>
    <r>
      <rPr>
        <b/>
        <sz val="16"/>
        <color rgb="FFFFFF00"/>
        <rFont val="Arial"/>
        <family val="2"/>
      </rPr>
      <t>preorder@thebadboys.de</t>
    </r>
  </si>
  <si>
    <r>
      <t xml:space="preserve"> €</t>
    </r>
    <r>
      <rPr>
        <b/>
        <sz val="8"/>
        <rFont val="Arial"/>
        <family val="2"/>
      </rPr>
      <t xml:space="preserve"> inkl. Versand</t>
    </r>
  </si>
  <si>
    <t xml:space="preserve">10x individuelle Sticker </t>
  </si>
  <si>
    <t>Ich zahle per --- Bitte reinschreiben-&gt;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</si>
</sst>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00;[Red]#,##0.00"/>
  </numFmts>
  <fonts count="25" x14ac:knownFonts="1">
    <font>
      <sz val="11"/>
      <color theme="1"/>
      <name val="Calibri"/>
      <family val="2"/>
      <scheme val="minor"/>
    </font>
    <font>
      <sz val="11"/>
      <color theme="1"/>
      <name val="Calibri"/>
      <family val="2"/>
      <scheme val="minor"/>
    </font>
    <font>
      <sz val="8"/>
      <name val="Arial"/>
      <family val="2"/>
    </font>
    <font>
      <b/>
      <sz val="8"/>
      <name val="Arial"/>
      <family val="2"/>
    </font>
    <font>
      <sz val="10"/>
      <name val="Arial"/>
      <family val="2"/>
    </font>
    <font>
      <sz val="11"/>
      <color rgb="FFFF0000"/>
      <name val="Arial"/>
      <family val="2"/>
    </font>
    <font>
      <sz val="8"/>
      <color theme="1"/>
      <name val="Arial"/>
      <family val="2"/>
    </font>
    <font>
      <b/>
      <sz val="14"/>
      <name val="Arial"/>
      <family val="2"/>
    </font>
    <font>
      <u/>
      <sz val="8"/>
      <name val="Arial"/>
      <family val="2"/>
    </font>
    <font>
      <b/>
      <sz val="8"/>
      <color theme="1"/>
      <name val="Arial"/>
      <family val="2"/>
    </font>
    <font>
      <b/>
      <sz val="14"/>
      <color rgb="FFFF0000"/>
      <name val="Arial"/>
      <family val="2"/>
    </font>
    <font>
      <u/>
      <sz val="11"/>
      <color theme="10"/>
      <name val="Calibri"/>
      <family val="2"/>
      <scheme val="minor"/>
    </font>
    <font>
      <sz val="12"/>
      <name val="Arial"/>
      <family val="2"/>
    </font>
    <font>
      <b/>
      <sz val="12"/>
      <name val="Arial"/>
      <family val="2"/>
    </font>
    <font>
      <u/>
      <sz val="12"/>
      <color theme="10"/>
      <name val="Calibri"/>
      <family val="2"/>
      <scheme val="minor"/>
    </font>
    <font>
      <sz val="13"/>
      <name val="Arial"/>
      <family val="2"/>
    </font>
    <font>
      <sz val="8"/>
      <color theme="0"/>
      <name val="Arial"/>
      <family val="2"/>
    </font>
    <font>
      <b/>
      <sz val="14"/>
      <color theme="1"/>
      <name val="Arial"/>
      <family val="2"/>
    </font>
    <font>
      <b/>
      <sz val="13"/>
      <color theme="1"/>
      <name val="Calibri"/>
      <family val="2"/>
      <scheme val="minor"/>
    </font>
    <font>
      <b/>
      <u/>
      <sz val="12"/>
      <name val="Arial"/>
      <family val="2"/>
    </font>
    <font>
      <sz val="14"/>
      <name val="Arial"/>
      <family val="2"/>
    </font>
    <font>
      <b/>
      <sz val="14"/>
      <color theme="5"/>
      <name val="Arial"/>
      <family val="2"/>
    </font>
    <font>
      <b/>
      <sz val="16"/>
      <name val="Arial"/>
      <family val="2"/>
    </font>
    <font>
      <b/>
      <sz val="16"/>
      <color rgb="FFFFFF00"/>
      <name val="Arial"/>
      <family val="2"/>
    </font>
    <font>
      <b/>
      <sz val="10"/>
      <name val="Arial"/>
      <family val="2"/>
    </font>
  </fonts>
  <fills count="6">
    <fill>
      <patternFill patternType="none"/>
    </fill>
    <fill>
      <patternFill patternType="gray125"/>
    </fill>
    <fill>
      <patternFill patternType="solid">
        <fgColor theme="8" tint="0.39997558519241921"/>
        <bgColor indexed="64"/>
      </patternFill>
    </fill>
    <fill>
      <patternFill patternType="solid">
        <fgColor rgb="FFFFFF00"/>
        <bgColor indexed="64"/>
      </patternFill>
    </fill>
    <fill>
      <patternFill patternType="solid">
        <fgColor theme="1"/>
        <bgColor indexed="64"/>
      </patternFill>
    </fill>
    <fill>
      <patternFill patternType="solid">
        <fgColor theme="5"/>
        <bgColor indexed="64"/>
      </patternFill>
    </fill>
  </fills>
  <borders count="18">
    <border>
      <left/>
      <right/>
      <top/>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top style="thin">
        <color indexed="64"/>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hair">
        <color auto="1"/>
      </top>
      <bottom style="hair">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double">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s>
  <cellStyleXfs count="4">
    <xf numFmtId="0" fontId="0" fillId="0" borderId="0"/>
    <xf numFmtId="43" fontId="1" fillId="0" borderId="0" applyFont="0" applyFill="0" applyBorder="0" applyAlignment="0" applyProtection="0"/>
    <xf numFmtId="0" fontId="4" fillId="0" borderId="0"/>
    <xf numFmtId="0" fontId="11" fillId="0" borderId="0" applyNumberFormat="0" applyFill="0" applyBorder="0" applyAlignment="0" applyProtection="0"/>
  </cellStyleXfs>
  <cellXfs count="91">
    <xf numFmtId="0" fontId="0" fillId="0" borderId="0" xfId="0"/>
    <xf numFmtId="0" fontId="2" fillId="0" borderId="0" xfId="0" applyFont="1"/>
    <xf numFmtId="4" fontId="2" fillId="2" borderId="2" xfId="0" applyNumberFormat="1" applyFont="1" applyFill="1" applyBorder="1"/>
    <xf numFmtId="0" fontId="5" fillId="0" borderId="0" xfId="0" applyFont="1"/>
    <xf numFmtId="49" fontId="3" fillId="0" borderId="3" xfId="0" applyNumberFormat="1" applyFont="1" applyBorder="1" applyAlignment="1">
      <alignment horizontal="left"/>
    </xf>
    <xf numFmtId="43" fontId="6" fillId="0" borderId="1" xfId="1" applyFont="1" applyBorder="1"/>
    <xf numFmtId="49" fontId="6" fillId="0" borderId="4" xfId="0" applyNumberFormat="1" applyFont="1" applyBorder="1" applyAlignment="1">
      <alignment horizontal="left"/>
    </xf>
    <xf numFmtId="0" fontId="6" fillId="0" borderId="5" xfId="0" applyFont="1" applyBorder="1"/>
    <xf numFmtId="0" fontId="5" fillId="0" borderId="7" xfId="0" applyFont="1" applyBorder="1"/>
    <xf numFmtId="49" fontId="6" fillId="0" borderId="0" xfId="0" applyNumberFormat="1" applyFont="1" applyAlignment="1">
      <alignment horizontal="left"/>
    </xf>
    <xf numFmtId="0" fontId="6" fillId="0" borderId="0" xfId="0" applyFont="1"/>
    <xf numFmtId="0" fontId="6" fillId="0" borderId="4" xfId="0" applyFont="1" applyBorder="1"/>
    <xf numFmtId="43" fontId="6" fillId="0" borderId="0" xfId="1" applyFont="1" applyBorder="1"/>
    <xf numFmtId="43" fontId="6" fillId="0" borderId="0" xfId="1" applyFont="1"/>
    <xf numFmtId="43" fontId="6" fillId="0" borderId="4" xfId="1" applyFont="1" applyFill="1" applyBorder="1"/>
    <xf numFmtId="49" fontId="6" fillId="0" borderId="10" xfId="0" applyNumberFormat="1" applyFont="1" applyBorder="1" applyAlignment="1">
      <alignment horizontal="left"/>
    </xf>
    <xf numFmtId="0" fontId="6" fillId="0" borderId="0" xfId="0" applyFont="1" applyAlignment="1">
      <alignment horizontal="left"/>
    </xf>
    <xf numFmtId="43" fontId="2" fillId="0" borderId="0" xfId="1" applyFont="1"/>
    <xf numFmtId="43" fontId="2" fillId="0" borderId="0" xfId="1" applyFont="1" applyAlignment="1">
      <alignment horizontal="center"/>
    </xf>
    <xf numFmtId="43" fontId="6" fillId="0" borderId="0" xfId="1" applyFont="1" applyAlignment="1">
      <alignment vertical="top" wrapText="1"/>
    </xf>
    <xf numFmtId="0" fontId="2" fillId="0" borderId="0" xfId="0" applyFont="1" applyAlignment="1">
      <alignment horizontal="center"/>
    </xf>
    <xf numFmtId="164" fontId="2" fillId="0" borderId="0" xfId="0" applyNumberFormat="1" applyFont="1"/>
    <xf numFmtId="0" fontId="3" fillId="0" borderId="0" xfId="0" applyFont="1" applyAlignment="1">
      <alignment horizontal="left"/>
    </xf>
    <xf numFmtId="4" fontId="8" fillId="0" borderId="15" xfId="0" applyNumberFormat="1" applyFont="1" applyBorder="1" applyAlignment="1" applyProtection="1">
      <alignment horizontal="center"/>
      <protection locked="0"/>
    </xf>
    <xf numFmtId="4" fontId="2" fillId="0" borderId="0" xfId="0" applyNumberFormat="1" applyFont="1" applyAlignment="1" applyProtection="1">
      <alignment horizontal="center"/>
      <protection locked="0"/>
    </xf>
    <xf numFmtId="49" fontId="3" fillId="0" borderId="8" xfId="0" applyNumberFormat="1" applyFont="1" applyBorder="1" applyAlignment="1">
      <alignment horizontal="left"/>
    </xf>
    <xf numFmtId="0" fontId="6" fillId="0" borderId="0" xfId="0" applyFont="1" applyBorder="1"/>
    <xf numFmtId="0" fontId="3" fillId="0" borderId="0" xfId="0" applyFont="1"/>
    <xf numFmtId="43" fontId="3" fillId="0" borderId="0" xfId="1" applyFont="1"/>
    <xf numFmtId="43" fontId="9" fillId="0" borderId="0" xfId="1" applyFont="1" applyAlignment="1">
      <alignment vertical="top" wrapText="1"/>
    </xf>
    <xf numFmtId="0" fontId="15" fillId="0" borderId="6" xfId="0" applyFont="1" applyBorder="1" applyAlignment="1">
      <alignment wrapText="1"/>
    </xf>
    <xf numFmtId="43" fontId="2" fillId="5" borderId="0" xfId="1" applyFont="1" applyFill="1"/>
    <xf numFmtId="43" fontId="2" fillId="5" borderId="14" xfId="1" applyFont="1" applyFill="1" applyBorder="1"/>
    <xf numFmtId="43" fontId="7" fillId="5" borderId="14" xfId="1" applyFont="1" applyFill="1" applyBorder="1" applyAlignment="1">
      <alignment horizontal="right"/>
    </xf>
    <xf numFmtId="4" fontId="7" fillId="5" borderId="14" xfId="0" applyNumberFormat="1" applyFont="1" applyFill="1" applyBorder="1"/>
    <xf numFmtId="49" fontId="7" fillId="0" borderId="0" xfId="0" applyNumberFormat="1" applyFont="1" applyBorder="1" applyAlignment="1">
      <alignment horizontal="left"/>
    </xf>
    <xf numFmtId="49" fontId="17" fillId="0" borderId="4" xfId="0" applyNumberFormat="1" applyFont="1" applyBorder="1" applyAlignment="1">
      <alignment horizontal="left"/>
    </xf>
    <xf numFmtId="0" fontId="5" fillId="0" borderId="0" xfId="0" applyFont="1" applyAlignment="1"/>
    <xf numFmtId="1" fontId="0" fillId="0" borderId="0" xfId="0" applyNumberFormat="1"/>
    <xf numFmtId="1" fontId="0" fillId="0" borderId="6" xfId="0" applyNumberFormat="1" applyBorder="1"/>
    <xf numFmtId="1" fontId="2" fillId="0" borderId="6" xfId="0" applyNumberFormat="1" applyFont="1" applyBorder="1" applyProtection="1">
      <protection locked="0"/>
    </xf>
    <xf numFmtId="1" fontId="6" fillId="0" borderId="0" xfId="0" applyNumberFormat="1" applyFont="1" applyAlignment="1">
      <alignment horizontal="left"/>
    </xf>
    <xf numFmtId="1" fontId="2" fillId="0" borderId="0" xfId="2" applyNumberFormat="1" applyFont="1"/>
    <xf numFmtId="1" fontId="2" fillId="0" borderId="0" xfId="0" applyNumberFormat="1" applyFont="1"/>
    <xf numFmtId="1" fontId="2" fillId="0" borderId="0" xfId="0" applyNumberFormat="1" applyFont="1" applyAlignment="1" applyProtection="1">
      <alignment horizontal="center"/>
      <protection locked="0"/>
    </xf>
    <xf numFmtId="1" fontId="2" fillId="0" borderId="0" xfId="0" applyNumberFormat="1" applyFont="1" applyProtection="1">
      <protection locked="0"/>
    </xf>
    <xf numFmtId="1" fontId="3" fillId="0" borderId="0" xfId="0" applyNumberFormat="1" applyFont="1" applyAlignment="1" applyProtection="1">
      <alignment horizontal="center"/>
      <protection locked="0"/>
    </xf>
    <xf numFmtId="1" fontId="2" fillId="0" borderId="6" xfId="0" applyNumberFormat="1" applyFont="1" applyBorder="1" applyAlignment="1" applyProtection="1">
      <alignment horizontal="center"/>
      <protection locked="0"/>
    </xf>
    <xf numFmtId="1" fontId="16" fillId="0" borderId="6" xfId="2" applyNumberFormat="1" applyFont="1" applyBorder="1" applyAlignment="1" applyProtection="1">
      <alignment horizontal="center"/>
      <protection locked="0"/>
    </xf>
    <xf numFmtId="1" fontId="2" fillId="0" borderId="6" xfId="2" applyNumberFormat="1" applyFont="1" applyBorder="1" applyAlignment="1" applyProtection="1">
      <alignment horizontal="center"/>
      <protection locked="0"/>
    </xf>
    <xf numFmtId="0" fontId="0" fillId="5" borderId="10" xfId="0" applyFont="1" applyFill="1" applyBorder="1" applyAlignment="1"/>
    <xf numFmtId="0" fontId="0" fillId="5" borderId="17" xfId="0" applyFont="1" applyFill="1" applyBorder="1" applyAlignment="1"/>
    <xf numFmtId="0" fontId="6" fillId="5" borderId="1" xfId="0" applyFont="1" applyFill="1" applyBorder="1"/>
    <xf numFmtId="0" fontId="0" fillId="5" borderId="0" xfId="0" applyFill="1"/>
    <xf numFmtId="0" fontId="18" fillId="5" borderId="10" xfId="0" applyFont="1" applyFill="1" applyBorder="1" applyAlignment="1"/>
    <xf numFmtId="0" fontId="18" fillId="5" borderId="17" xfId="0" applyFont="1" applyFill="1" applyBorder="1" applyAlignment="1"/>
    <xf numFmtId="0" fontId="13" fillId="0" borderId="0" xfId="0" applyFont="1" applyBorder="1" applyAlignment="1">
      <alignment horizontal="right"/>
    </xf>
    <xf numFmtId="4" fontId="2" fillId="0" borderId="0" xfId="0" applyNumberFormat="1" applyFont="1" applyBorder="1" applyAlignment="1" applyProtection="1">
      <alignment horizontal="center"/>
      <protection locked="0"/>
    </xf>
    <xf numFmtId="4" fontId="14" fillId="0" borderId="0" xfId="3" applyNumberFormat="1" applyFont="1" applyBorder="1" applyAlignment="1" applyProtection="1">
      <alignment horizontal="center"/>
      <protection locked="0"/>
    </xf>
    <xf numFmtId="4" fontId="13" fillId="0" borderId="0" xfId="0" applyNumberFormat="1" applyFont="1" applyBorder="1" applyAlignment="1" applyProtection="1">
      <alignment horizontal="center"/>
      <protection locked="0"/>
    </xf>
    <xf numFmtId="0" fontId="0" fillId="0" borderId="0" xfId="0" applyBorder="1"/>
    <xf numFmtId="43" fontId="20" fillId="0" borderId="0" xfId="1" applyFont="1" applyAlignment="1">
      <alignment horizontal="left"/>
    </xf>
    <xf numFmtId="4" fontId="13" fillId="0" borderId="16" xfId="0" applyNumberFormat="1" applyFont="1" applyBorder="1" applyAlignment="1" applyProtection="1">
      <alignment horizontal="left"/>
      <protection locked="0"/>
    </xf>
    <xf numFmtId="0" fontId="7" fillId="0" borderId="9" xfId="0" applyFont="1" applyBorder="1" applyAlignment="1">
      <alignment horizontal="right" vertical="center"/>
    </xf>
    <xf numFmtId="4" fontId="12" fillId="0" borderId="6" xfId="0" applyNumberFormat="1" applyFont="1" applyBorder="1" applyAlignment="1" applyProtection="1">
      <alignment horizontal="right" vertical="center"/>
      <protection locked="0"/>
    </xf>
    <xf numFmtId="1" fontId="2" fillId="0" borderId="0" xfId="0" applyNumberFormat="1" applyFont="1" applyAlignment="1">
      <alignment horizontal="right" vertical="center"/>
    </xf>
    <xf numFmtId="43" fontId="6" fillId="0" borderId="0" xfId="1" applyFont="1" applyAlignment="1">
      <alignment horizontal="right" vertical="center" wrapText="1"/>
    </xf>
    <xf numFmtId="0" fontId="2" fillId="0" borderId="0" xfId="0" applyFont="1" applyAlignment="1">
      <alignment horizontal="right" vertical="center"/>
    </xf>
    <xf numFmtId="0" fontId="12" fillId="0" borderId="6" xfId="0" applyNumberFormat="1" applyFont="1" applyBorder="1" applyAlignment="1" applyProtection="1">
      <alignment horizontal="right" vertical="center"/>
      <protection locked="0"/>
    </xf>
    <xf numFmtId="43" fontId="2" fillId="0" borderId="0" xfId="1" applyFont="1" applyAlignment="1">
      <alignment horizontal="right" vertical="center"/>
    </xf>
    <xf numFmtId="4" fontId="3" fillId="0" borderId="0" xfId="0" applyNumberFormat="1" applyFont="1" applyAlignment="1" applyProtection="1">
      <alignment horizontal="right" vertical="center"/>
      <protection locked="0"/>
    </xf>
    <xf numFmtId="4" fontId="11" fillId="0" borderId="6" xfId="3" applyNumberFormat="1" applyBorder="1" applyAlignment="1" applyProtection="1">
      <alignment horizontal="right" vertical="center"/>
      <protection locked="0"/>
    </xf>
    <xf numFmtId="1" fontId="2" fillId="0" borderId="0" xfId="0" applyNumberFormat="1" applyFont="1" applyAlignment="1" applyProtection="1">
      <alignment horizontal="right" vertical="center"/>
      <protection locked="0"/>
    </xf>
    <xf numFmtId="0" fontId="7" fillId="0" borderId="0" xfId="0" applyFont="1" applyAlignment="1">
      <alignment horizontal="right" vertical="center"/>
    </xf>
    <xf numFmtId="4" fontId="2" fillId="0" borderId="0" xfId="0" applyNumberFormat="1" applyFont="1" applyAlignment="1" applyProtection="1">
      <alignment horizontal="right" vertical="center"/>
      <protection locked="0"/>
    </xf>
    <xf numFmtId="43" fontId="6" fillId="0" borderId="0" xfId="1" applyFont="1" applyAlignment="1">
      <alignment horizontal="left" wrapText="1"/>
    </xf>
    <xf numFmtId="0" fontId="3" fillId="5" borderId="0" xfId="0" applyFont="1" applyFill="1" applyAlignment="1">
      <alignment horizontal="right"/>
    </xf>
    <xf numFmtId="0" fontId="22" fillId="5" borderId="0" xfId="0" applyFont="1" applyFill="1" applyBorder="1" applyAlignment="1">
      <alignment horizontal="right"/>
    </xf>
    <xf numFmtId="0" fontId="13" fillId="3" borderId="0" xfId="0" applyFont="1" applyFill="1" applyBorder="1" applyAlignment="1">
      <alignment horizontal="center" wrapText="1"/>
    </xf>
    <xf numFmtId="0" fontId="13" fillId="3" borderId="0" xfId="0" applyFont="1" applyFill="1" applyBorder="1" applyAlignment="1">
      <alignment horizontal="center"/>
    </xf>
    <xf numFmtId="0" fontId="13" fillId="3" borderId="9" xfId="0" applyFont="1" applyFill="1" applyBorder="1" applyAlignment="1">
      <alignment horizontal="center"/>
    </xf>
    <xf numFmtId="43" fontId="2" fillId="0" borderId="0" xfId="1" applyFont="1" applyAlignment="1">
      <alignment horizontal="right" vertical="center"/>
    </xf>
    <xf numFmtId="0" fontId="10" fillId="4" borderId="11" xfId="0" applyFont="1" applyFill="1" applyBorder="1" applyAlignment="1">
      <alignment horizontal="center"/>
    </xf>
    <xf numFmtId="0" fontId="10" fillId="4" borderId="12" xfId="0" applyFont="1" applyFill="1" applyBorder="1" applyAlignment="1">
      <alignment horizontal="center"/>
    </xf>
    <xf numFmtId="0" fontId="10" fillId="4" borderId="13" xfId="0" applyFont="1" applyFill="1" applyBorder="1" applyAlignment="1">
      <alignment horizontal="center"/>
    </xf>
    <xf numFmtId="0" fontId="0" fillId="0" borderId="0" xfId="0" applyAlignment="1">
      <alignment horizontal="center"/>
    </xf>
    <xf numFmtId="0" fontId="0" fillId="0" borderId="17" xfId="0" applyBorder="1" applyAlignment="1">
      <alignment horizontal="center"/>
    </xf>
    <xf numFmtId="0" fontId="5" fillId="0" borderId="0" xfId="0" applyFont="1" applyAlignment="1">
      <alignment horizontal="center"/>
    </xf>
    <xf numFmtId="43" fontId="24" fillId="0" borderId="6" xfId="1" applyFont="1" applyBorder="1" applyAlignment="1">
      <alignment horizontal="center" wrapText="1"/>
    </xf>
    <xf numFmtId="1" fontId="24" fillId="0" borderId="6" xfId="1" applyNumberFormat="1" applyFont="1" applyBorder="1" applyAlignment="1">
      <alignment horizontal="center" wrapText="1"/>
    </xf>
    <xf numFmtId="4" fontId="3" fillId="2" borderId="6" xfId="0" applyNumberFormat="1" applyFont="1" applyFill="1" applyBorder="1" applyAlignment="1">
      <alignment horizontal="center" wrapText="1"/>
    </xf>
  </cellXfs>
  <cellStyles count="4">
    <cellStyle name="Komma" xfId="1" builtinId="3"/>
    <cellStyle name="Link" xfId="3" builtinId="8"/>
    <cellStyle name="Standard" xfId="0" builtinId="0"/>
    <cellStyle name="Standard 2 2"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36</xdr:row>
          <xdr:rowOff>76200</xdr:rowOff>
        </xdr:from>
        <xdr:to>
          <xdr:col>1</xdr:col>
          <xdr:colOff>514350</xdr:colOff>
          <xdr:row>44</xdr:row>
          <xdr:rowOff>38100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36</xdr:row>
          <xdr:rowOff>57150</xdr:rowOff>
        </xdr:from>
        <xdr:to>
          <xdr:col>1</xdr:col>
          <xdr:colOff>1543050</xdr:colOff>
          <xdr:row>44</xdr:row>
          <xdr:rowOff>47625</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16</xdr:row>
          <xdr:rowOff>76200</xdr:rowOff>
        </xdr:from>
        <xdr:to>
          <xdr:col>1</xdr:col>
          <xdr:colOff>1533525</xdr:colOff>
          <xdr:row>24</xdr:row>
          <xdr:rowOff>180975</xdr:rowOff>
        </xdr:to>
        <xdr:sp macro="" textlink="">
          <xdr:nvSpPr>
            <xdr:cNvPr id="1028" name="Object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44</xdr:row>
          <xdr:rowOff>142875</xdr:rowOff>
        </xdr:from>
        <xdr:to>
          <xdr:col>1</xdr:col>
          <xdr:colOff>371475</xdr:colOff>
          <xdr:row>52</xdr:row>
          <xdr:rowOff>28575</xdr:rowOff>
        </xdr:to>
        <xdr:sp macro="" textlink="">
          <xdr:nvSpPr>
            <xdr:cNvPr id="1029" name="Object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190500</xdr:colOff>
      <xdr:row>45</xdr:row>
      <xdr:rowOff>0</xdr:rowOff>
    </xdr:from>
    <xdr:to>
      <xdr:col>2</xdr:col>
      <xdr:colOff>180974</xdr:colOff>
      <xdr:row>51</xdr:row>
      <xdr:rowOff>156209</xdr:rowOff>
    </xdr:to>
    <xdr:pic>
      <xdr:nvPicPr>
        <xdr:cNvPr id="7" name="Grafi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0" y="11353800"/>
          <a:ext cx="1676399" cy="125729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26</xdr:row>
          <xdr:rowOff>95250</xdr:rowOff>
        </xdr:from>
        <xdr:to>
          <xdr:col>1</xdr:col>
          <xdr:colOff>1657350</xdr:colOff>
          <xdr:row>35</xdr:row>
          <xdr:rowOff>28575</xdr:rowOff>
        </xdr:to>
        <xdr:sp macro="" textlink="">
          <xdr:nvSpPr>
            <xdr:cNvPr id="1031" name="Object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0</xdr:colOff>
      <xdr:row>0</xdr:row>
      <xdr:rowOff>0</xdr:rowOff>
    </xdr:from>
    <xdr:to>
      <xdr:col>4</xdr:col>
      <xdr:colOff>1428750</xdr:colOff>
      <xdr:row>12</xdr:row>
      <xdr:rowOff>1346</xdr:rowOff>
    </xdr:to>
    <xdr:pic>
      <xdr:nvPicPr>
        <xdr:cNvPr id="6" name="Grafi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3154025" cy="53543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pinera%202022%20Dealer%20Price%20EURO%20-%20ex%20Germany%20preorder%20incl%20Profess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inera Program"/>
    </sheetNames>
    <sheetDataSet>
      <sheetData sheetId="0">
        <row r="233">
          <cell r="L233">
            <v>0</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75"/>
  <sheetViews>
    <sheetView tabSelected="1" topLeftCell="A25" workbookViewId="0">
      <selection activeCell="E69" sqref="E69"/>
    </sheetView>
  </sheetViews>
  <sheetFormatPr baseColWidth="10" defaultRowHeight="15" x14ac:dyDescent="0.25"/>
  <cols>
    <col min="2" max="2" width="25.28515625" customWidth="1"/>
    <col min="3" max="3" width="16" customWidth="1"/>
    <col min="4" max="4" width="123.140625" customWidth="1"/>
    <col min="5" max="5" width="21.5703125" customWidth="1"/>
    <col min="6" max="6" width="10" style="38" customWidth="1"/>
    <col min="7" max="7" width="11.140625" customWidth="1"/>
    <col min="8" max="8" width="12.140625" customWidth="1"/>
    <col min="9" max="9" width="9.42578125" customWidth="1"/>
    <col min="10" max="10" width="8.42578125" customWidth="1"/>
  </cols>
  <sheetData>
    <row r="1" spans="1:9" x14ac:dyDescent="0.25">
      <c r="A1" s="85"/>
      <c r="B1" s="85"/>
      <c r="C1" s="85"/>
      <c r="D1" s="85"/>
    </row>
    <row r="2" spans="1:9" x14ac:dyDescent="0.25">
      <c r="A2" s="85"/>
      <c r="B2" s="85"/>
      <c r="C2" s="85"/>
      <c r="D2" s="85"/>
    </row>
    <row r="3" spans="1:9" x14ac:dyDescent="0.25">
      <c r="A3" s="85"/>
      <c r="B3" s="85"/>
      <c r="C3" s="85"/>
      <c r="D3" s="85"/>
    </row>
    <row r="4" spans="1:9" x14ac:dyDescent="0.25">
      <c r="A4" s="85"/>
      <c r="B4" s="85"/>
      <c r="C4" s="85"/>
      <c r="D4" s="85"/>
    </row>
    <row r="5" spans="1:9" x14ac:dyDescent="0.25">
      <c r="A5" s="85"/>
      <c r="B5" s="85"/>
      <c r="C5" s="85"/>
      <c r="D5" s="85"/>
    </row>
    <row r="6" spans="1:9" x14ac:dyDescent="0.25">
      <c r="A6" s="85"/>
      <c r="B6" s="85"/>
      <c r="C6" s="85"/>
      <c r="D6" s="85"/>
    </row>
    <row r="7" spans="1:9" x14ac:dyDescent="0.25">
      <c r="A7" s="85"/>
      <c r="B7" s="85"/>
      <c r="C7" s="85"/>
      <c r="D7" s="85"/>
    </row>
    <row r="8" spans="1:9" x14ac:dyDescent="0.25">
      <c r="A8" s="85"/>
      <c r="B8" s="85"/>
      <c r="C8" s="85"/>
      <c r="D8" s="85"/>
    </row>
    <row r="9" spans="1:9" x14ac:dyDescent="0.25">
      <c r="A9" s="85"/>
      <c r="B9" s="85"/>
      <c r="C9" s="85"/>
      <c r="D9" s="85"/>
    </row>
    <row r="10" spans="1:9" x14ac:dyDescent="0.25">
      <c r="A10" s="85"/>
      <c r="B10" s="85"/>
      <c r="C10" s="85"/>
      <c r="D10" s="85"/>
    </row>
    <row r="11" spans="1:9" x14ac:dyDescent="0.25">
      <c r="A11" s="85"/>
      <c r="B11" s="85"/>
      <c r="C11" s="85"/>
      <c r="D11" s="85"/>
    </row>
    <row r="12" spans="1:9" ht="256.5" customHeight="1" x14ac:dyDescent="0.25">
      <c r="A12" s="86"/>
      <c r="B12" s="86"/>
      <c r="C12" s="86"/>
      <c r="D12" s="86"/>
      <c r="E12" s="30"/>
      <c r="F12" s="89" t="s">
        <v>39</v>
      </c>
      <c r="G12" s="88" t="s">
        <v>40</v>
      </c>
      <c r="H12" s="88" t="s">
        <v>41</v>
      </c>
      <c r="I12" s="90" t="s">
        <v>25</v>
      </c>
    </row>
    <row r="13" spans="1:9" s="3" customFormat="1" ht="17.25" x14ac:dyDescent="0.3">
      <c r="A13"/>
      <c r="B13"/>
      <c r="C13" s="54" t="s">
        <v>32</v>
      </c>
      <c r="D13" s="50"/>
      <c r="E13" s="53"/>
      <c r="F13" s="39"/>
      <c r="G13"/>
      <c r="H13"/>
      <c r="I13"/>
    </row>
    <row r="14" spans="1:9" s="3" customFormat="1" ht="15" customHeight="1" x14ac:dyDescent="0.3">
      <c r="B14" s="4" t="s">
        <v>5</v>
      </c>
      <c r="C14" s="55" t="s">
        <v>33</v>
      </c>
      <c r="D14" s="51"/>
      <c r="E14" s="52"/>
      <c r="F14" s="40"/>
      <c r="G14" s="5"/>
      <c r="H14" s="5"/>
      <c r="I14" s="2" t="str">
        <f>IF(F14&lt;&gt;"",F14*H14,"")</f>
        <v/>
      </c>
    </row>
    <row r="15" spans="1:9" s="3" customFormat="1" ht="18" x14ac:dyDescent="0.25">
      <c r="B15" s="25"/>
      <c r="C15" s="35" t="s">
        <v>6</v>
      </c>
      <c r="D15" s="26"/>
      <c r="E15" s="26"/>
      <c r="F15" s="47"/>
      <c r="G15" s="12"/>
      <c r="H15" s="12"/>
      <c r="I15" s="2"/>
    </row>
    <row r="16" spans="1:9" s="3" customFormat="1" ht="14.25" x14ac:dyDescent="0.2">
      <c r="B16" s="8"/>
      <c r="C16" s="6"/>
      <c r="D16" s="11" t="s">
        <v>30</v>
      </c>
      <c r="E16" s="11" t="s">
        <v>31</v>
      </c>
      <c r="F16" s="48">
        <v>1</v>
      </c>
      <c r="G16" s="14">
        <v>4.95</v>
      </c>
      <c r="H16" s="14">
        <v>4.95</v>
      </c>
      <c r="I16" s="2">
        <f t="shared" ref="I16:I25" si="0">IF(F16&lt;&gt;"",F16*H16,"")</f>
        <v>4.95</v>
      </c>
    </row>
    <row r="17" spans="1:10" s="3" customFormat="1" ht="15" customHeight="1" x14ac:dyDescent="0.2">
      <c r="A17" s="87"/>
      <c r="B17" s="87"/>
      <c r="C17" s="6">
        <v>1947401</v>
      </c>
      <c r="D17" s="11" t="s">
        <v>22</v>
      </c>
      <c r="E17" s="11" t="s">
        <v>7</v>
      </c>
      <c r="F17" s="49"/>
      <c r="G17" s="14">
        <v>25</v>
      </c>
      <c r="H17" s="14">
        <v>20</v>
      </c>
      <c r="I17" s="2" t="str">
        <f t="shared" si="0"/>
        <v/>
      </c>
      <c r="J17" s="14"/>
    </row>
    <row r="18" spans="1:10" s="3" customFormat="1" ht="15" customHeight="1" x14ac:dyDescent="0.2">
      <c r="A18" s="87"/>
      <c r="B18" s="87"/>
      <c r="C18" s="6">
        <v>1947402</v>
      </c>
      <c r="D18" s="11" t="s">
        <v>22</v>
      </c>
      <c r="E18" s="11" t="s">
        <v>8</v>
      </c>
      <c r="F18" s="49"/>
      <c r="G18" s="14">
        <v>25</v>
      </c>
      <c r="H18" s="14">
        <v>20</v>
      </c>
      <c r="I18" s="2" t="str">
        <f t="shared" si="0"/>
        <v/>
      </c>
      <c r="J18" s="14"/>
    </row>
    <row r="19" spans="1:10" s="3" customFormat="1" ht="15" customHeight="1" x14ac:dyDescent="0.2">
      <c r="A19" s="87"/>
      <c r="B19" s="87"/>
      <c r="C19" s="6">
        <v>1947403</v>
      </c>
      <c r="D19" s="11" t="s">
        <v>22</v>
      </c>
      <c r="E19" s="11" t="s">
        <v>9</v>
      </c>
      <c r="F19" s="49"/>
      <c r="G19" s="14">
        <v>25</v>
      </c>
      <c r="H19" s="14">
        <v>20</v>
      </c>
      <c r="I19" s="2" t="str">
        <f t="shared" si="0"/>
        <v/>
      </c>
      <c r="J19" s="14"/>
    </row>
    <row r="20" spans="1:10" s="3" customFormat="1" ht="15" customHeight="1" x14ac:dyDescent="0.2">
      <c r="A20" s="87"/>
      <c r="B20" s="87"/>
      <c r="C20" s="6">
        <v>1947404</v>
      </c>
      <c r="D20" s="11" t="s">
        <v>22</v>
      </c>
      <c r="E20" s="11" t="s">
        <v>10</v>
      </c>
      <c r="F20" s="49"/>
      <c r="G20" s="14">
        <v>25</v>
      </c>
      <c r="H20" s="14">
        <v>20</v>
      </c>
      <c r="I20" s="2" t="str">
        <f t="shared" si="0"/>
        <v/>
      </c>
      <c r="J20" s="14"/>
    </row>
    <row r="21" spans="1:10" s="3" customFormat="1" ht="15" customHeight="1" x14ac:dyDescent="0.2">
      <c r="A21" s="87"/>
      <c r="B21" s="87"/>
      <c r="C21" s="6">
        <v>1947405</v>
      </c>
      <c r="D21" s="11" t="s">
        <v>22</v>
      </c>
      <c r="E21" s="11" t="s">
        <v>11</v>
      </c>
      <c r="F21" s="49"/>
      <c r="G21" s="14">
        <v>25</v>
      </c>
      <c r="H21" s="14">
        <v>20</v>
      </c>
      <c r="I21" s="2" t="str">
        <f t="shared" si="0"/>
        <v/>
      </c>
      <c r="J21" s="14"/>
    </row>
    <row r="22" spans="1:10" s="3" customFormat="1" ht="15" customHeight="1" x14ac:dyDescent="0.2">
      <c r="A22" s="87"/>
      <c r="B22" s="87"/>
      <c r="C22" s="6">
        <v>1947406</v>
      </c>
      <c r="D22" s="11" t="s">
        <v>22</v>
      </c>
      <c r="E22" s="11" t="s">
        <v>12</v>
      </c>
      <c r="F22" s="49"/>
      <c r="G22" s="14">
        <v>25</v>
      </c>
      <c r="H22" s="14">
        <v>20</v>
      </c>
      <c r="I22" s="2" t="str">
        <f t="shared" si="0"/>
        <v/>
      </c>
      <c r="J22" s="14"/>
    </row>
    <row r="23" spans="1:10" s="3" customFormat="1" ht="15" customHeight="1" x14ac:dyDescent="0.2">
      <c r="A23" s="87"/>
      <c r="B23" s="87"/>
      <c r="C23" s="6">
        <v>1947407</v>
      </c>
      <c r="D23" s="11" t="s">
        <v>22</v>
      </c>
      <c r="E23" s="11" t="s">
        <v>13</v>
      </c>
      <c r="F23" s="49"/>
      <c r="G23" s="14">
        <v>25</v>
      </c>
      <c r="H23" s="14">
        <v>20</v>
      </c>
      <c r="I23" s="2" t="str">
        <f t="shared" si="0"/>
        <v/>
      </c>
      <c r="J23" s="14"/>
    </row>
    <row r="24" spans="1:10" s="3" customFormat="1" ht="15" customHeight="1" x14ac:dyDescent="0.2">
      <c r="A24" s="87"/>
      <c r="B24" s="87"/>
      <c r="C24" s="6">
        <v>1947501</v>
      </c>
      <c r="D24" s="11" t="s">
        <v>22</v>
      </c>
      <c r="E24" s="11" t="s">
        <v>14</v>
      </c>
      <c r="F24" s="49"/>
      <c r="G24" s="14">
        <v>25</v>
      </c>
      <c r="H24" s="14">
        <v>20</v>
      </c>
      <c r="I24" s="2" t="str">
        <f t="shared" si="0"/>
        <v/>
      </c>
      <c r="J24" s="14"/>
    </row>
    <row r="25" spans="1:10" s="3" customFormat="1" ht="15" customHeight="1" x14ac:dyDescent="0.2">
      <c r="A25" s="87"/>
      <c r="B25" s="87"/>
      <c r="C25" s="6">
        <v>1947502</v>
      </c>
      <c r="D25" s="11" t="s">
        <v>22</v>
      </c>
      <c r="E25" s="11" t="s">
        <v>15</v>
      </c>
      <c r="F25" s="49"/>
      <c r="G25" s="14">
        <v>25</v>
      </c>
      <c r="H25" s="14">
        <v>20</v>
      </c>
      <c r="I25" s="2" t="str">
        <f t="shared" si="0"/>
        <v/>
      </c>
      <c r="J25" s="14"/>
    </row>
    <row r="26" spans="1:10" s="3" customFormat="1" ht="18" x14ac:dyDescent="0.25">
      <c r="A26" s="37"/>
      <c r="B26" s="37"/>
      <c r="C26" s="36" t="s">
        <v>17</v>
      </c>
      <c r="D26" s="11"/>
      <c r="E26" s="11"/>
      <c r="F26" s="49"/>
      <c r="G26" s="14"/>
      <c r="H26" s="14"/>
      <c r="I26" s="2"/>
      <c r="J26" s="14"/>
    </row>
    <row r="27" spans="1:10" s="3" customFormat="1" ht="15" customHeight="1" x14ac:dyDescent="0.2">
      <c r="A27" s="87"/>
      <c r="B27" s="87"/>
      <c r="C27" s="6">
        <v>1947503</v>
      </c>
      <c r="D27" s="11" t="s">
        <v>16</v>
      </c>
      <c r="E27" s="11" t="s">
        <v>7</v>
      </c>
      <c r="F27" s="49"/>
      <c r="G27" s="14">
        <v>46</v>
      </c>
      <c r="H27" s="14">
        <v>39</v>
      </c>
      <c r="I27" s="2" t="str">
        <f t="shared" ref="I27:I35" si="1">IF(F27&lt;&gt;"",F27*H27,"")</f>
        <v/>
      </c>
      <c r="J27" s="14"/>
    </row>
    <row r="28" spans="1:10" s="3" customFormat="1" ht="15" customHeight="1" x14ac:dyDescent="0.2">
      <c r="A28" s="87"/>
      <c r="B28" s="87"/>
      <c r="C28" s="6">
        <v>1947504</v>
      </c>
      <c r="D28" s="11" t="s">
        <v>16</v>
      </c>
      <c r="E28" s="11" t="s">
        <v>8</v>
      </c>
      <c r="F28" s="49"/>
      <c r="G28" s="14">
        <v>46</v>
      </c>
      <c r="H28" s="14">
        <v>39</v>
      </c>
      <c r="I28" s="2" t="str">
        <f t="shared" si="1"/>
        <v/>
      </c>
      <c r="J28" s="14"/>
    </row>
    <row r="29" spans="1:10" s="3" customFormat="1" ht="15" customHeight="1" x14ac:dyDescent="0.2">
      <c r="A29" s="87"/>
      <c r="B29" s="87"/>
      <c r="C29" s="6">
        <v>1947505</v>
      </c>
      <c r="D29" s="11" t="s">
        <v>16</v>
      </c>
      <c r="E29" s="11" t="s">
        <v>9</v>
      </c>
      <c r="F29" s="49"/>
      <c r="G29" s="14">
        <v>46</v>
      </c>
      <c r="H29" s="14">
        <v>39</v>
      </c>
      <c r="I29" s="2" t="str">
        <f t="shared" si="1"/>
        <v/>
      </c>
      <c r="J29" s="14"/>
    </row>
    <row r="30" spans="1:10" s="3" customFormat="1" ht="15" customHeight="1" x14ac:dyDescent="0.2">
      <c r="A30" s="87"/>
      <c r="B30" s="87"/>
      <c r="C30" s="6">
        <v>1947506</v>
      </c>
      <c r="D30" s="11" t="s">
        <v>16</v>
      </c>
      <c r="E30" s="11" t="s">
        <v>10</v>
      </c>
      <c r="F30" s="49"/>
      <c r="G30" s="14">
        <v>46</v>
      </c>
      <c r="H30" s="14">
        <v>39</v>
      </c>
      <c r="I30" s="2" t="str">
        <f t="shared" si="1"/>
        <v/>
      </c>
      <c r="J30" s="14"/>
    </row>
    <row r="31" spans="1:10" s="3" customFormat="1" ht="15" customHeight="1" x14ac:dyDescent="0.2">
      <c r="A31" s="87"/>
      <c r="B31" s="87"/>
      <c r="C31" s="6">
        <v>1947507</v>
      </c>
      <c r="D31" s="11" t="s">
        <v>16</v>
      </c>
      <c r="E31" s="11" t="s">
        <v>11</v>
      </c>
      <c r="F31" s="49"/>
      <c r="G31" s="14">
        <v>46</v>
      </c>
      <c r="H31" s="14">
        <v>39</v>
      </c>
      <c r="I31" s="2" t="str">
        <f t="shared" si="1"/>
        <v/>
      </c>
      <c r="J31" s="14"/>
    </row>
    <row r="32" spans="1:10" s="3" customFormat="1" ht="15" customHeight="1" x14ac:dyDescent="0.2">
      <c r="A32" s="87"/>
      <c r="B32" s="87"/>
      <c r="C32" s="6">
        <v>1945201</v>
      </c>
      <c r="D32" s="11" t="s">
        <v>16</v>
      </c>
      <c r="E32" s="11" t="s">
        <v>12</v>
      </c>
      <c r="F32" s="49"/>
      <c r="G32" s="14">
        <v>46</v>
      </c>
      <c r="H32" s="14">
        <v>39</v>
      </c>
      <c r="I32" s="2" t="str">
        <f t="shared" si="1"/>
        <v/>
      </c>
      <c r="J32" s="14"/>
    </row>
    <row r="33" spans="1:10" s="3" customFormat="1" ht="15" customHeight="1" x14ac:dyDescent="0.2">
      <c r="A33" s="87"/>
      <c r="B33" s="87"/>
      <c r="C33" s="6">
        <v>1945202</v>
      </c>
      <c r="D33" s="11" t="s">
        <v>16</v>
      </c>
      <c r="E33" s="11" t="s">
        <v>13</v>
      </c>
      <c r="F33" s="49"/>
      <c r="G33" s="14">
        <v>46</v>
      </c>
      <c r="H33" s="14">
        <v>39</v>
      </c>
      <c r="I33" s="2" t="str">
        <f t="shared" si="1"/>
        <v/>
      </c>
      <c r="J33" s="14"/>
    </row>
    <row r="34" spans="1:10" s="3" customFormat="1" ht="15" customHeight="1" x14ac:dyDescent="0.2">
      <c r="A34" s="87"/>
      <c r="B34" s="87"/>
      <c r="C34" s="6">
        <v>1945203</v>
      </c>
      <c r="D34" s="11" t="s">
        <v>16</v>
      </c>
      <c r="E34" s="11" t="s">
        <v>14</v>
      </c>
      <c r="F34" s="49"/>
      <c r="G34" s="14">
        <v>46</v>
      </c>
      <c r="H34" s="14">
        <v>39</v>
      </c>
      <c r="I34" s="2" t="str">
        <f t="shared" si="1"/>
        <v/>
      </c>
      <c r="J34" s="14"/>
    </row>
    <row r="35" spans="1:10" s="3" customFormat="1" ht="15" customHeight="1" x14ac:dyDescent="0.2">
      <c r="A35" s="87"/>
      <c r="B35" s="87"/>
      <c r="C35" s="6">
        <v>1945204</v>
      </c>
      <c r="D35" s="11" t="s">
        <v>16</v>
      </c>
      <c r="E35" s="11" t="s">
        <v>15</v>
      </c>
      <c r="F35" s="49"/>
      <c r="G35" s="14">
        <v>46</v>
      </c>
      <c r="H35" s="14">
        <v>39</v>
      </c>
      <c r="I35" s="2" t="str">
        <f t="shared" si="1"/>
        <v/>
      </c>
      <c r="J35" s="14"/>
    </row>
    <row r="36" spans="1:10" s="3" customFormat="1" ht="18" x14ac:dyDescent="0.25">
      <c r="A36" s="37"/>
      <c r="B36" s="37"/>
      <c r="C36" s="36" t="s">
        <v>23</v>
      </c>
      <c r="D36" s="11"/>
      <c r="E36" s="11"/>
      <c r="F36" s="49"/>
      <c r="G36" s="14"/>
      <c r="H36" s="14"/>
      <c r="I36" s="2"/>
      <c r="J36" s="14"/>
    </row>
    <row r="37" spans="1:10" s="3" customFormat="1" ht="15" customHeight="1" x14ac:dyDescent="0.2">
      <c r="A37" s="87"/>
      <c r="B37" s="87"/>
      <c r="C37" s="6">
        <v>1947503</v>
      </c>
      <c r="D37" s="11" t="s">
        <v>24</v>
      </c>
      <c r="E37" s="11" t="s">
        <v>7</v>
      </c>
      <c r="F37" s="49"/>
      <c r="G37" s="14">
        <v>46</v>
      </c>
      <c r="H37" s="14">
        <v>39</v>
      </c>
      <c r="I37" s="2" t="str">
        <f t="shared" ref="I37:I45" si="2">IF(F37&lt;&gt;"",F37*H37,"")</f>
        <v/>
      </c>
      <c r="J37" s="14"/>
    </row>
    <row r="38" spans="1:10" s="3" customFormat="1" ht="15" customHeight="1" x14ac:dyDescent="0.2">
      <c r="A38" s="87"/>
      <c r="B38" s="87"/>
      <c r="C38" s="6">
        <v>1947504</v>
      </c>
      <c r="D38" s="11" t="s">
        <v>24</v>
      </c>
      <c r="E38" s="11" t="s">
        <v>8</v>
      </c>
      <c r="F38" s="49"/>
      <c r="G38" s="14">
        <v>46</v>
      </c>
      <c r="H38" s="14">
        <v>39</v>
      </c>
      <c r="I38" s="2" t="str">
        <f t="shared" si="2"/>
        <v/>
      </c>
      <c r="J38" s="14"/>
    </row>
    <row r="39" spans="1:10" s="3" customFormat="1" ht="15" customHeight="1" x14ac:dyDescent="0.2">
      <c r="A39" s="87"/>
      <c r="B39" s="87"/>
      <c r="C39" s="6">
        <v>1947505</v>
      </c>
      <c r="D39" s="11" t="s">
        <v>24</v>
      </c>
      <c r="E39" s="11" t="s">
        <v>9</v>
      </c>
      <c r="F39" s="49"/>
      <c r="G39" s="14">
        <v>46</v>
      </c>
      <c r="H39" s="14">
        <v>39</v>
      </c>
      <c r="I39" s="2" t="str">
        <f t="shared" si="2"/>
        <v/>
      </c>
      <c r="J39" s="14"/>
    </row>
    <row r="40" spans="1:10" s="3" customFormat="1" ht="15" customHeight="1" x14ac:dyDescent="0.2">
      <c r="A40" s="87"/>
      <c r="B40" s="87"/>
      <c r="C40" s="6">
        <v>1947506</v>
      </c>
      <c r="D40" s="11" t="s">
        <v>24</v>
      </c>
      <c r="E40" s="11" t="s">
        <v>10</v>
      </c>
      <c r="F40" s="49"/>
      <c r="G40" s="14">
        <v>46</v>
      </c>
      <c r="H40" s="14">
        <v>39</v>
      </c>
      <c r="I40" s="2" t="str">
        <f t="shared" si="2"/>
        <v/>
      </c>
      <c r="J40" s="14"/>
    </row>
    <row r="41" spans="1:10" s="3" customFormat="1" ht="15" customHeight="1" x14ac:dyDescent="0.2">
      <c r="A41" s="87"/>
      <c r="B41" s="87"/>
      <c r="C41" s="6">
        <v>1947507</v>
      </c>
      <c r="D41" s="11" t="s">
        <v>24</v>
      </c>
      <c r="E41" s="11" t="s">
        <v>11</v>
      </c>
      <c r="F41" s="49"/>
      <c r="G41" s="14">
        <v>46</v>
      </c>
      <c r="H41" s="14">
        <v>39</v>
      </c>
      <c r="I41" s="2" t="str">
        <f t="shared" si="2"/>
        <v/>
      </c>
      <c r="J41" s="14"/>
    </row>
    <row r="42" spans="1:10" s="3" customFormat="1" ht="15" customHeight="1" x14ac:dyDescent="0.2">
      <c r="A42" s="87"/>
      <c r="B42" s="87"/>
      <c r="C42" s="6">
        <v>1945201</v>
      </c>
      <c r="D42" s="11" t="s">
        <v>24</v>
      </c>
      <c r="E42" s="11" t="s">
        <v>12</v>
      </c>
      <c r="F42" s="49"/>
      <c r="G42" s="14">
        <v>46</v>
      </c>
      <c r="H42" s="14">
        <v>39</v>
      </c>
      <c r="I42" s="2" t="str">
        <f t="shared" si="2"/>
        <v/>
      </c>
      <c r="J42" s="14"/>
    </row>
    <row r="43" spans="1:10" s="3" customFormat="1" ht="15" customHeight="1" x14ac:dyDescent="0.2">
      <c r="A43" s="87"/>
      <c r="B43" s="87"/>
      <c r="C43" s="6">
        <v>1945202</v>
      </c>
      <c r="D43" s="11" t="s">
        <v>24</v>
      </c>
      <c r="E43" s="11" t="s">
        <v>13</v>
      </c>
      <c r="F43" s="49"/>
      <c r="G43" s="14">
        <v>46</v>
      </c>
      <c r="H43" s="14">
        <v>39</v>
      </c>
      <c r="I43" s="2" t="str">
        <f t="shared" si="2"/>
        <v/>
      </c>
      <c r="J43" s="14"/>
    </row>
    <row r="44" spans="1:10" s="3" customFormat="1" ht="15" customHeight="1" x14ac:dyDescent="0.2">
      <c r="A44" s="87"/>
      <c r="B44" s="87"/>
      <c r="C44" s="6">
        <v>1945203</v>
      </c>
      <c r="D44" s="11" t="s">
        <v>24</v>
      </c>
      <c r="E44" s="11" t="s">
        <v>14</v>
      </c>
      <c r="F44" s="49"/>
      <c r="G44" s="14">
        <v>46</v>
      </c>
      <c r="H44" s="14">
        <v>39</v>
      </c>
      <c r="I44" s="2" t="str">
        <f t="shared" si="2"/>
        <v/>
      </c>
      <c r="J44" s="14"/>
    </row>
    <row r="45" spans="1:10" s="3" customFormat="1" ht="15" customHeight="1" x14ac:dyDescent="0.2">
      <c r="A45" s="87"/>
      <c r="B45" s="87"/>
      <c r="C45" s="6">
        <v>1945204</v>
      </c>
      <c r="D45" s="11" t="s">
        <v>24</v>
      </c>
      <c r="E45" s="11" t="s">
        <v>15</v>
      </c>
      <c r="F45" s="49"/>
      <c r="G45" s="14">
        <v>46</v>
      </c>
      <c r="H45" s="14">
        <v>39</v>
      </c>
      <c r="I45" s="2" t="str">
        <f t="shared" si="2"/>
        <v/>
      </c>
      <c r="J45" s="14"/>
    </row>
    <row r="46" spans="1:10" s="3" customFormat="1" ht="18" x14ac:dyDescent="0.25">
      <c r="A46" s="37"/>
      <c r="B46" s="37"/>
      <c r="C46" s="36" t="s">
        <v>18</v>
      </c>
      <c r="D46" s="11"/>
      <c r="E46" s="11"/>
      <c r="F46" s="49"/>
      <c r="G46" s="14"/>
      <c r="H46" s="14"/>
      <c r="I46" s="2"/>
      <c r="J46" s="14"/>
    </row>
    <row r="47" spans="1:10" s="3" customFormat="1" ht="15" customHeight="1" x14ac:dyDescent="0.2">
      <c r="A47" s="37"/>
      <c r="B47" s="37"/>
      <c r="C47" s="6">
        <v>1945205</v>
      </c>
      <c r="D47" s="11" t="s">
        <v>19</v>
      </c>
      <c r="E47" s="7" t="s">
        <v>20</v>
      </c>
      <c r="F47" s="49"/>
      <c r="G47" s="14">
        <v>25</v>
      </c>
      <c r="H47" s="14">
        <v>19</v>
      </c>
      <c r="I47" s="2" t="str">
        <f>IF(F47&lt;&gt;"",F47*H47,"")</f>
        <v/>
      </c>
      <c r="J47" s="14"/>
    </row>
    <row r="48" spans="1:10" s="3" customFormat="1" ht="18" x14ac:dyDescent="0.25">
      <c r="A48" s="37"/>
      <c r="B48" s="37"/>
      <c r="C48" s="36"/>
      <c r="D48" s="11"/>
      <c r="E48" s="7"/>
      <c r="F48" s="49"/>
      <c r="G48" s="14"/>
      <c r="H48" s="14"/>
      <c r="I48" s="2"/>
      <c r="J48" s="14"/>
    </row>
    <row r="49" spans="1:11" s="9" customFormat="1" ht="15" customHeight="1" x14ac:dyDescent="0.2">
      <c r="A49" s="37"/>
      <c r="B49" s="37"/>
      <c r="C49" s="6">
        <v>1945206</v>
      </c>
      <c r="D49" s="11" t="s">
        <v>21</v>
      </c>
      <c r="E49" s="7" t="s">
        <v>45</v>
      </c>
      <c r="F49" s="49"/>
      <c r="G49" s="14">
        <v>15</v>
      </c>
      <c r="H49" s="14">
        <v>10</v>
      </c>
      <c r="I49" s="2" t="str">
        <f>IF(F49&lt;&gt;"",F49*H49,"")</f>
        <v/>
      </c>
      <c r="J49" s="14"/>
    </row>
    <row r="50" spans="1:11" s="1" customFormat="1" ht="11.25" x14ac:dyDescent="0.2">
      <c r="A50" s="9"/>
      <c r="B50" s="9"/>
      <c r="C50" s="15"/>
      <c r="D50" s="15"/>
      <c r="E50" s="9"/>
      <c r="F50" s="41"/>
      <c r="G50" s="15"/>
      <c r="H50" s="15"/>
      <c r="I50" s="2"/>
    </row>
    <row r="51" spans="1:11" s="1" customFormat="1" ht="11.25" x14ac:dyDescent="0.2">
      <c r="C51" s="16"/>
      <c r="D51" s="10"/>
      <c r="E51" s="10"/>
      <c r="F51" s="42"/>
      <c r="G51" s="13"/>
      <c r="H51" s="13"/>
      <c r="I51" s="2">
        <f>'[1]Spinera Program'!L233</f>
        <v>0</v>
      </c>
    </row>
    <row r="52" spans="1:11" s="1" customFormat="1" ht="18.75" customHeight="1" thickBot="1" x14ac:dyDescent="0.25">
      <c r="C52" s="16"/>
      <c r="D52" s="10"/>
      <c r="E52" s="10"/>
      <c r="F52" s="42"/>
      <c r="G52" s="13"/>
      <c r="H52" s="13"/>
      <c r="I52" s="2">
        <f>SUM(I14:I49)</f>
        <v>4.95</v>
      </c>
    </row>
    <row r="53" spans="1:11" s="1" customFormat="1" ht="18.75" thickBot="1" x14ac:dyDescent="0.3">
      <c r="C53" s="82"/>
      <c r="D53" s="83"/>
      <c r="E53" s="83"/>
      <c r="F53" s="84"/>
      <c r="G53" s="31"/>
      <c r="H53" s="32"/>
      <c r="I53" s="33" t="s">
        <v>44</v>
      </c>
      <c r="J53" s="34">
        <f>I51+I52</f>
        <v>4.95</v>
      </c>
    </row>
    <row r="54" spans="1:11" s="1" customFormat="1" ht="11.25" x14ac:dyDescent="0.2">
      <c r="F54" s="43"/>
      <c r="G54" s="18"/>
      <c r="H54" s="18"/>
      <c r="I54" s="18"/>
      <c r="J54" s="19"/>
    </row>
    <row r="55" spans="1:11" s="1" customFormat="1" ht="15.75" customHeight="1" x14ac:dyDescent="0.2">
      <c r="C55" s="78" t="s">
        <v>34</v>
      </c>
      <c r="D55" s="79"/>
      <c r="E55" s="79"/>
      <c r="F55" s="79"/>
      <c r="G55" s="80"/>
      <c r="H55" s="18"/>
      <c r="I55" s="18"/>
      <c r="J55" s="19"/>
    </row>
    <row r="56" spans="1:11" s="1" customFormat="1" ht="15" customHeight="1" x14ac:dyDescent="0.2">
      <c r="C56" s="79"/>
      <c r="D56" s="79"/>
      <c r="E56" s="79"/>
      <c r="F56" s="79"/>
      <c r="G56" s="80"/>
      <c r="H56" s="19"/>
      <c r="I56" s="19"/>
      <c r="J56" s="19"/>
    </row>
    <row r="57" spans="1:11" s="1" customFormat="1" ht="15" customHeight="1" x14ac:dyDescent="0.2">
      <c r="C57" s="79"/>
      <c r="D57" s="79"/>
      <c r="E57" s="79"/>
      <c r="F57" s="79"/>
      <c r="G57" s="80"/>
      <c r="H57" s="19"/>
      <c r="I57" s="19"/>
      <c r="J57" s="19"/>
    </row>
    <row r="58" spans="1:11" s="1" customFormat="1" ht="15" customHeight="1" x14ac:dyDescent="0.2">
      <c r="C58" s="79"/>
      <c r="D58" s="79"/>
      <c r="E58" s="79"/>
      <c r="F58" s="79"/>
      <c r="G58" s="80"/>
      <c r="H58" s="19"/>
      <c r="I58" s="19"/>
      <c r="J58" s="19"/>
    </row>
    <row r="59" spans="1:11" s="1" customFormat="1" ht="16.5" customHeight="1" x14ac:dyDescent="0.2">
      <c r="C59" s="79"/>
      <c r="D59" s="79"/>
      <c r="E59" s="79"/>
      <c r="F59" s="79"/>
      <c r="G59" s="80"/>
      <c r="H59" s="19"/>
      <c r="I59" s="19"/>
      <c r="J59" s="19"/>
    </row>
    <row r="60" spans="1:11" s="1" customFormat="1" ht="11.25" x14ac:dyDescent="0.2">
      <c r="D60" s="20"/>
      <c r="E60" s="20"/>
      <c r="F60" s="43"/>
      <c r="G60" s="21"/>
      <c r="H60" s="21"/>
      <c r="I60" s="21"/>
      <c r="J60" s="19"/>
    </row>
    <row r="61" spans="1:11" s="1" customFormat="1" ht="12" thickBot="1" x14ac:dyDescent="0.25">
      <c r="D61" s="76" t="s">
        <v>26</v>
      </c>
      <c r="E61" s="20"/>
      <c r="F61" s="43"/>
      <c r="G61" s="17"/>
      <c r="H61" s="23"/>
      <c r="I61" s="23"/>
      <c r="J61" s="19"/>
    </row>
    <row r="62" spans="1:11" s="1" customFormat="1" ht="18" x14ac:dyDescent="0.25">
      <c r="D62" s="63" t="s">
        <v>27</v>
      </c>
      <c r="E62" s="64"/>
      <c r="F62" s="61" t="s">
        <v>36</v>
      </c>
      <c r="H62" s="61" t="s">
        <v>28</v>
      </c>
      <c r="J62" s="75"/>
      <c r="K62" s="67"/>
    </row>
    <row r="63" spans="1:11" s="1" customFormat="1" ht="18" x14ac:dyDescent="0.25">
      <c r="D63" s="63" t="s">
        <v>42</v>
      </c>
      <c r="E63" s="64"/>
      <c r="F63" s="61" t="s">
        <v>35</v>
      </c>
      <c r="H63" s="62" t="s">
        <v>29</v>
      </c>
      <c r="K63" s="67"/>
    </row>
    <row r="64" spans="1:11" s="1" customFormat="1" ht="18" x14ac:dyDescent="0.25">
      <c r="D64" s="63" t="s">
        <v>0</v>
      </c>
      <c r="E64" s="64"/>
      <c r="F64" s="61" t="s">
        <v>37</v>
      </c>
      <c r="H64" s="61" t="s">
        <v>38</v>
      </c>
      <c r="J64" s="75"/>
      <c r="K64" s="67"/>
    </row>
    <row r="65" spans="4:11" s="1" customFormat="1" ht="18" x14ac:dyDescent="0.2">
      <c r="D65" s="63" t="s">
        <v>1</v>
      </c>
      <c r="E65" s="68"/>
      <c r="F65" s="65"/>
      <c r="G65" s="69"/>
      <c r="H65" s="70"/>
      <c r="I65" s="70"/>
      <c r="J65" s="66"/>
      <c r="K65" s="67"/>
    </row>
    <row r="66" spans="4:11" s="1" customFormat="1" ht="18" x14ac:dyDescent="0.2">
      <c r="D66" s="63" t="s">
        <v>2</v>
      </c>
      <c r="E66" s="64"/>
      <c r="F66" s="65"/>
      <c r="G66" s="81"/>
      <c r="H66" s="81"/>
      <c r="I66" s="81"/>
      <c r="J66" s="66"/>
      <c r="K66" s="67"/>
    </row>
    <row r="67" spans="4:11" s="1" customFormat="1" ht="18" x14ac:dyDescent="0.2">
      <c r="D67" s="63" t="s">
        <v>3</v>
      </c>
      <c r="E67" s="64"/>
      <c r="F67" s="65"/>
      <c r="G67" s="81"/>
      <c r="H67" s="81"/>
      <c r="I67" s="81"/>
      <c r="J67" s="66"/>
      <c r="K67" s="67"/>
    </row>
    <row r="68" spans="4:11" s="1" customFormat="1" ht="18" x14ac:dyDescent="0.2">
      <c r="D68" s="63" t="s">
        <v>4</v>
      </c>
      <c r="E68" s="71"/>
      <c r="F68" s="72"/>
      <c r="G68" s="81"/>
      <c r="H68" s="81"/>
      <c r="I68" s="81"/>
      <c r="J68" s="66"/>
      <c r="K68" s="67"/>
    </row>
    <row r="69" spans="4:11" s="1" customFormat="1" ht="21" customHeight="1" x14ac:dyDescent="0.2">
      <c r="D69" s="73" t="s">
        <v>46</v>
      </c>
      <c r="E69" s="74"/>
      <c r="F69" s="72"/>
      <c r="G69" s="69"/>
      <c r="H69" s="69"/>
      <c r="I69" s="69"/>
      <c r="J69" s="66"/>
      <c r="K69" s="67"/>
    </row>
    <row r="70" spans="4:11" s="1" customFormat="1" ht="11.25" x14ac:dyDescent="0.2">
      <c r="D70" s="20"/>
      <c r="E70" s="24"/>
      <c r="F70" s="45"/>
      <c r="G70" s="18"/>
      <c r="H70" s="18"/>
      <c r="I70" s="18"/>
      <c r="J70" s="19"/>
    </row>
    <row r="71" spans="4:11" s="1" customFormat="1" ht="11.25" x14ac:dyDescent="0.2">
      <c r="D71" s="20"/>
      <c r="E71" s="57"/>
      <c r="F71" s="45"/>
      <c r="G71" s="18"/>
      <c r="H71" s="18"/>
      <c r="I71" s="18"/>
      <c r="J71" s="19"/>
    </row>
    <row r="72" spans="4:11" s="1" customFormat="1" ht="11.25" x14ac:dyDescent="0.2">
      <c r="D72" s="22"/>
      <c r="E72" s="57"/>
      <c r="F72" s="43"/>
      <c r="G72" s="17"/>
      <c r="H72" s="17"/>
      <c r="I72" s="17"/>
      <c r="J72" s="19"/>
    </row>
    <row r="73" spans="4:11" s="1" customFormat="1" ht="20.25" x14ac:dyDescent="0.3">
      <c r="D73" s="77" t="s">
        <v>43</v>
      </c>
      <c r="E73" s="58"/>
      <c r="F73" s="44"/>
      <c r="G73" s="17"/>
      <c r="H73" s="17"/>
      <c r="I73" s="17"/>
      <c r="J73" s="19"/>
    </row>
    <row r="74" spans="4:11" s="27" customFormat="1" ht="15.75" x14ac:dyDescent="0.25">
      <c r="D74" s="56"/>
      <c r="E74" s="59"/>
      <c r="F74" s="46"/>
      <c r="G74" s="28"/>
      <c r="H74" s="28"/>
      <c r="I74" s="28"/>
      <c r="J74" s="29"/>
    </row>
    <row r="75" spans="4:11" x14ac:dyDescent="0.25">
      <c r="E75" s="60"/>
    </row>
  </sheetData>
  <mergeCells count="7">
    <mergeCell ref="C55:G59"/>
    <mergeCell ref="G66:I68"/>
    <mergeCell ref="C53:F53"/>
    <mergeCell ref="A1:D12"/>
    <mergeCell ref="A17:B25"/>
    <mergeCell ref="A27:B35"/>
    <mergeCell ref="A37:B45"/>
  </mergeCells>
  <pageMargins left="0.7" right="0.7" top="0.78740157499999996" bottom="0.78740157499999996" header="0.3" footer="0.3"/>
  <pageSetup paperSize="9" orientation="portrait" horizontalDpi="4294967293" verticalDpi="0" r:id="rId1"/>
  <drawing r:id="rId2"/>
  <legacyDrawing r:id="rId3"/>
  <oleObjects>
    <mc:AlternateContent xmlns:mc="http://schemas.openxmlformats.org/markup-compatibility/2006">
      <mc:Choice Requires="x14">
        <oleObject shapeId="1025" r:id="rId4">
          <objectPr defaultSize="0" autoPict="0" r:id="rId5">
            <anchor moveWithCells="1">
              <from>
                <xdr:col>0</xdr:col>
                <xdr:colOff>0</xdr:colOff>
                <xdr:row>36</xdr:row>
                <xdr:rowOff>76200</xdr:rowOff>
              </from>
              <to>
                <xdr:col>1</xdr:col>
                <xdr:colOff>514350</xdr:colOff>
                <xdr:row>44</xdr:row>
                <xdr:rowOff>38100</xdr:rowOff>
              </to>
            </anchor>
          </objectPr>
        </oleObject>
      </mc:Choice>
      <mc:Fallback>
        <oleObject shapeId="1025" r:id="rId4"/>
      </mc:Fallback>
    </mc:AlternateContent>
    <mc:AlternateContent xmlns:mc="http://schemas.openxmlformats.org/markup-compatibility/2006">
      <mc:Choice Requires="x14">
        <oleObject shapeId="1026" r:id="rId6">
          <objectPr defaultSize="0" autoPict="0" r:id="rId7">
            <anchor moveWithCells="1">
              <from>
                <xdr:col>1</xdr:col>
                <xdr:colOff>361950</xdr:colOff>
                <xdr:row>36</xdr:row>
                <xdr:rowOff>57150</xdr:rowOff>
              </from>
              <to>
                <xdr:col>1</xdr:col>
                <xdr:colOff>1543050</xdr:colOff>
                <xdr:row>44</xdr:row>
                <xdr:rowOff>47625</xdr:rowOff>
              </to>
            </anchor>
          </objectPr>
        </oleObject>
      </mc:Choice>
      <mc:Fallback>
        <oleObject shapeId="1026" r:id="rId6"/>
      </mc:Fallback>
    </mc:AlternateContent>
    <mc:AlternateContent xmlns:mc="http://schemas.openxmlformats.org/markup-compatibility/2006">
      <mc:Choice Requires="x14">
        <oleObject shapeId="1028" r:id="rId8">
          <objectPr defaultSize="0" autoPict="0" r:id="rId9">
            <anchor moveWithCells="1">
              <from>
                <xdr:col>0</xdr:col>
                <xdr:colOff>19050</xdr:colOff>
                <xdr:row>16</xdr:row>
                <xdr:rowOff>76200</xdr:rowOff>
              </from>
              <to>
                <xdr:col>1</xdr:col>
                <xdr:colOff>1533525</xdr:colOff>
                <xdr:row>24</xdr:row>
                <xdr:rowOff>180975</xdr:rowOff>
              </to>
            </anchor>
          </objectPr>
        </oleObject>
      </mc:Choice>
      <mc:Fallback>
        <oleObject shapeId="1028" r:id="rId8"/>
      </mc:Fallback>
    </mc:AlternateContent>
    <mc:AlternateContent xmlns:mc="http://schemas.openxmlformats.org/markup-compatibility/2006">
      <mc:Choice Requires="x14">
        <oleObject shapeId="1029" r:id="rId10">
          <objectPr defaultSize="0" autoPict="0" r:id="rId11">
            <anchor moveWithCells="1">
              <from>
                <xdr:col>0</xdr:col>
                <xdr:colOff>47625</xdr:colOff>
                <xdr:row>44</xdr:row>
                <xdr:rowOff>142875</xdr:rowOff>
              </from>
              <to>
                <xdr:col>1</xdr:col>
                <xdr:colOff>371475</xdr:colOff>
                <xdr:row>52</xdr:row>
                <xdr:rowOff>28575</xdr:rowOff>
              </to>
            </anchor>
          </objectPr>
        </oleObject>
      </mc:Choice>
      <mc:Fallback>
        <oleObject shapeId="1029" r:id="rId10"/>
      </mc:Fallback>
    </mc:AlternateContent>
    <mc:AlternateContent xmlns:mc="http://schemas.openxmlformats.org/markup-compatibility/2006">
      <mc:Choice Requires="x14">
        <oleObject shapeId="1031" r:id="rId12">
          <objectPr defaultSize="0" autoPict="0" r:id="rId13">
            <anchor moveWithCells="1">
              <from>
                <xdr:col>0</xdr:col>
                <xdr:colOff>0</xdr:colOff>
                <xdr:row>26</xdr:row>
                <xdr:rowOff>95250</xdr:rowOff>
              </from>
              <to>
                <xdr:col>1</xdr:col>
                <xdr:colOff>1657350</xdr:colOff>
                <xdr:row>35</xdr:row>
                <xdr:rowOff>28575</xdr:rowOff>
              </to>
            </anchor>
          </objectPr>
        </oleObject>
      </mc:Choice>
      <mc:Fallback>
        <oleObject shapeId="1031" r:id="rId12"/>
      </mc:Fallback>
    </mc:AlternateContent>
  </oleObjec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vt:i4>
      </vt:variant>
    </vt:vector>
  </HeadingPairs>
  <TitlesOfParts>
    <vt:vector size="1" baseType="lpstr">
      <vt:lpstr>BadBoys Ordersheet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 Labonde</dc:creator>
  <cp:lastModifiedBy>Marcel Labonde</cp:lastModifiedBy>
  <dcterms:created xsi:type="dcterms:W3CDTF">2021-09-12T12:48:40Z</dcterms:created>
  <dcterms:modified xsi:type="dcterms:W3CDTF">2021-09-15T18:26:46Z</dcterms:modified>
</cp:coreProperties>
</file>